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in_Mihail\Documents\2024\июнь\Рейтинг МО по перечням\"/>
    </mc:Choice>
  </mc:AlternateContent>
  <bookViews>
    <workbookView xWindow="4650" yWindow="0" windowWidth="27870" windowHeight="130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62" i="1" l="1"/>
  <c r="B62" i="1"/>
  <c r="P61" i="1"/>
  <c r="B61" i="1"/>
  <c r="P60" i="1"/>
  <c r="B60" i="1"/>
  <c r="P59" i="1"/>
  <c r="B59" i="1"/>
  <c r="P58" i="1"/>
  <c r="B58" i="1"/>
  <c r="P57" i="1" l="1"/>
  <c r="B57" i="1"/>
  <c r="P56" i="1"/>
  <c r="B56" i="1"/>
  <c r="P55" i="1"/>
  <c r="B55" i="1"/>
  <c r="P54" i="1"/>
  <c r="B54" i="1"/>
  <c r="P53" i="1"/>
  <c r="B53" i="1"/>
  <c r="P52" i="1"/>
  <c r="B52" i="1"/>
  <c r="P51" i="1"/>
  <c r="B51" i="1"/>
  <c r="P50" i="1"/>
  <c r="B50" i="1"/>
  <c r="P49" i="1"/>
  <c r="B49" i="1"/>
  <c r="P48" i="1"/>
  <c r="B48" i="1"/>
  <c r="P47" i="1"/>
  <c r="B47" i="1"/>
  <c r="P46" i="1"/>
  <c r="B46" i="1"/>
  <c r="P45" i="1"/>
  <c r="B45" i="1"/>
  <c r="P44" i="1"/>
  <c r="B44" i="1"/>
  <c r="P31" i="1"/>
  <c r="B31" i="1"/>
  <c r="P30" i="1"/>
  <c r="B30" i="1"/>
  <c r="P43" i="1"/>
  <c r="B43" i="1"/>
  <c r="P42" i="1"/>
  <c r="B42" i="1"/>
  <c r="P41" i="1"/>
  <c r="B41" i="1"/>
  <c r="P40" i="1"/>
  <c r="B40" i="1"/>
  <c r="P39" i="1"/>
  <c r="B39" i="1"/>
  <c r="P32" i="1"/>
  <c r="B32" i="1"/>
  <c r="P38" i="1"/>
  <c r="B38" i="1"/>
  <c r="P35" i="1"/>
  <c r="B35" i="1"/>
  <c r="P34" i="1"/>
  <c r="B34" i="1"/>
  <c r="P33" i="1"/>
  <c r="B33" i="1"/>
  <c r="B36" i="1" l="1"/>
  <c r="P36" i="1"/>
  <c r="P37" i="1"/>
  <c r="B37" i="1"/>
  <c r="P29" i="1"/>
  <c r="B29" i="1"/>
  <c r="P28" i="1"/>
  <c r="B28" i="1"/>
  <c r="P27" i="1"/>
  <c r="B27" i="1"/>
  <c r="P26" i="1"/>
  <c r="B26" i="1"/>
  <c r="P21" i="1"/>
  <c r="B21" i="1"/>
  <c r="P20" i="1"/>
  <c r="B20" i="1"/>
  <c r="P25" i="1"/>
  <c r="B25" i="1"/>
  <c r="P24" i="1"/>
  <c r="B24" i="1"/>
  <c r="P23" i="1"/>
  <c r="B23" i="1"/>
  <c r="P22" i="1"/>
  <c r="B22" i="1"/>
  <c r="P19" i="1"/>
  <c r="B19" i="1"/>
  <c r="P18" i="1"/>
  <c r="B18" i="1"/>
  <c r="P17" i="1"/>
  <c r="B17" i="1"/>
  <c r="P16" i="1"/>
  <c r="B16" i="1"/>
  <c r="P15" i="1"/>
  <c r="B15" i="1"/>
  <c r="P14" i="1"/>
  <c r="B14" i="1"/>
  <c r="P13" i="1"/>
  <c r="B13" i="1"/>
  <c r="P12" i="1"/>
  <c r="B12" i="1"/>
  <c r="P11" i="1"/>
  <c r="B11" i="1"/>
  <c r="P10" i="1"/>
  <c r="B10" i="1"/>
  <c r="P9" i="1"/>
  <c r="B9" i="1"/>
  <c r="P8" i="1"/>
  <c r="B8" i="1"/>
  <c r="P7" i="1"/>
  <c r="B7" i="1"/>
  <c r="P6" i="1"/>
  <c r="B6" i="1"/>
</calcChain>
</file>

<file path=xl/sharedStrings.xml><?xml version="1.0" encoding="utf-8"?>
<sst xmlns="http://schemas.openxmlformats.org/spreadsheetml/2006/main" count="92" uniqueCount="83">
  <si>
    <t>Наименование
муниципалитета</t>
  </si>
  <si>
    <t>Показатель 
соотношения</t>
  </si>
  <si>
    <t>Мун-е 
имущество
(ед.)</t>
  </si>
  <si>
    <t>Перечень имущества для МСП
(ед.)</t>
  </si>
  <si>
    <t>Да</t>
  </si>
  <si>
    <t>Нет</t>
  </si>
  <si>
    <t>Единый документ</t>
  </si>
  <si>
    <t>Тип
файла</t>
  </si>
  <si>
    <t>Спец.раздел
«Имущество для бизнеса» и т.п. в разделе для бизнеса</t>
  </si>
  <si>
    <t>Размещение информации в других разделах («Документы», «Граждане»)</t>
  </si>
  <si>
    <t>Excel,
Word</t>
  </si>
  <si>
    <t>Скан НПА</t>
  </si>
  <si>
    <t xml:space="preserve">1 балл </t>
  </si>
  <si>
    <t>0 баллов</t>
  </si>
  <si>
    <t>1 балл</t>
  </si>
  <si>
    <t>Кол-во баллов</t>
  </si>
  <si>
    <t>ИТОГ</t>
  </si>
  <si>
    <t>0,5 баллов</t>
  </si>
  <si>
    <t xml:space="preserve">5 баллов </t>
  </si>
  <si>
    <t xml:space="preserve">2 балла </t>
  </si>
  <si>
    <t xml:space="preserve">&gt; 0,5% - 1 балл             &gt; 1% - 2 балла            </t>
  </si>
  <si>
    <r>
      <t>СООТНОШЕНИЕ</t>
    </r>
    <r>
      <rPr>
        <sz val="10"/>
        <rFont val="Arial"/>
        <family val="2"/>
        <charset val="204"/>
      </rPr>
      <t xml:space="preserve"> 
муниципального имущества
и муниципального имущества, включенного в перечень имущества 
для субъектов МСП</t>
    </r>
  </si>
  <si>
    <r>
      <t xml:space="preserve">ФОРМА
</t>
    </r>
    <r>
      <rPr>
        <sz val="10"/>
        <rFont val="Arial"/>
        <family val="2"/>
        <charset val="204"/>
      </rPr>
      <t>(Расширенная – Минэкономразвития РФ, усеченная – Минимущества МО)</t>
    </r>
  </si>
  <si>
    <r>
      <t xml:space="preserve">ФОРМАТ 
</t>
    </r>
    <r>
      <rPr>
        <sz val="10"/>
        <rFont val="Arial"/>
        <family val="2"/>
        <charset val="204"/>
      </rPr>
      <t xml:space="preserve">(Наличие единого свода или разрозненные сведения,
Excel или скан-копия НПА об утверждении перечня)
</t>
    </r>
  </si>
  <si>
    <r>
      <t xml:space="preserve">ДОСТУПНОСТЬ
</t>
    </r>
    <r>
      <rPr>
        <sz val="10"/>
        <rFont val="Arial"/>
        <family val="2"/>
        <charset val="204"/>
      </rPr>
      <t>(Размещение перечня имущества для субъектов МСП 
в специализированном разделе)</t>
    </r>
  </si>
  <si>
    <r>
      <t xml:space="preserve">АКТУАЛИЗАЦИЯ
</t>
    </r>
    <r>
      <rPr>
        <sz val="10"/>
        <rFont val="Arial"/>
        <family val="2"/>
        <charset val="204"/>
      </rPr>
      <t>(Включение в перечень имущества для МСП новых объектов)</t>
    </r>
  </si>
  <si>
    <t xml:space="preserve">* - нет тинформации по перечню недвижимого имущества и актуализации </t>
  </si>
  <si>
    <t>ГО Люберцы</t>
  </si>
  <si>
    <t>ГО Коломна</t>
  </si>
  <si>
    <t>ГО Красногорск</t>
  </si>
  <si>
    <t>ГО Шаховская</t>
  </si>
  <si>
    <t>ГО Котельники</t>
  </si>
  <si>
    <t>ГО Балашиха</t>
  </si>
  <si>
    <t>Богородский ГО</t>
  </si>
  <si>
    <t>ГО Королев</t>
  </si>
  <si>
    <t>ГО Лыткарино</t>
  </si>
  <si>
    <t>Орехово-Зуевский ГО</t>
  </si>
  <si>
    <t>ГО Реутов</t>
  </si>
  <si>
    <t>ГО Клин</t>
  </si>
  <si>
    <t>Рузский ГО</t>
  </si>
  <si>
    <t>ГО Истра</t>
  </si>
  <si>
    <t>Наро-Фоминский ГО</t>
  </si>
  <si>
    <t>ГО Луховицы</t>
  </si>
  <si>
    <t>Мытищи ГО</t>
  </si>
  <si>
    <t>Можайский ГО</t>
  </si>
  <si>
    <t>ГО Подольск</t>
  </si>
  <si>
    <t>Талдомский ГО</t>
  </si>
  <si>
    <t>ГО Фрязино</t>
  </si>
  <si>
    <t>ГО Щелково</t>
  </si>
  <si>
    <t>ГО Воскресенск</t>
  </si>
  <si>
    <t>Серебряные Пруды</t>
  </si>
  <si>
    <t>ГО Дмитровский</t>
  </si>
  <si>
    <t>ГО Жуковский</t>
  </si>
  <si>
    <t>ГО Химки</t>
  </si>
  <si>
    <t>ГО Чехов</t>
  </si>
  <si>
    <t>ГО Лотошино</t>
  </si>
  <si>
    <t>ГО Лобня</t>
  </si>
  <si>
    <t>Серпухов*</t>
  </si>
  <si>
    <t>ГО Ступино</t>
  </si>
  <si>
    <t>ГО Черноголовка</t>
  </si>
  <si>
    <t>Лосино-Петровский ГО</t>
  </si>
  <si>
    <t>ГО Бронницы</t>
  </si>
  <si>
    <t>ГО Власиха</t>
  </si>
  <si>
    <t>ГО Зарайск</t>
  </si>
  <si>
    <t>ГО Кашира</t>
  </si>
  <si>
    <t>Раменский ГО</t>
  </si>
  <si>
    <t>ГО Дзержинский</t>
  </si>
  <si>
    <t>ГО Краснознаменск</t>
  </si>
  <si>
    <t>Пушкинский ГО</t>
  </si>
  <si>
    <t>ГО Шатура</t>
  </si>
  <si>
    <t>Волоколамский ГО</t>
  </si>
  <si>
    <t>ГО Долгопрудный</t>
  </si>
  <si>
    <t>ГО Домодедово</t>
  </si>
  <si>
    <t>ГО Дубна</t>
  </si>
  <si>
    <t>ГО Егорьевск</t>
  </si>
  <si>
    <t>Ленинский ГО</t>
  </si>
  <si>
    <t>Одинцовский ГО*</t>
  </si>
  <si>
    <t>Сергиево-Посадский ГО*</t>
  </si>
  <si>
    <t>ГО Электросталь</t>
  </si>
  <si>
    <t>ГО Восход</t>
  </si>
  <si>
    <t>ГО Звездный городок</t>
  </si>
  <si>
    <t>Молодежный ГО</t>
  </si>
  <si>
    <t>Павлово-Посадский ГО*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</si>
</sst>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top" wrapText="1"/>
    </xf>
    <xf numFmtId="10" fontId="5" fillId="9" borderId="1" xfId="1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0" fontId="5" fillId="4" borderId="1" xfId="1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10" fontId="5" fillId="10" borderId="1" xfId="1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10" fontId="5" fillId="10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9999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5"/>
  <sheetViews>
    <sheetView tabSelected="1" workbookViewId="0">
      <pane xSplit="20" ySplit="12" topLeftCell="U13" activePane="bottomRight" state="frozen"/>
      <selection pane="topRight" activeCell="U1" sqref="U1"/>
      <selection pane="bottomLeft" activeCell="A13" sqref="A13"/>
      <selection pane="bottomRight" activeCell="Q66" sqref="Q66"/>
    </sheetView>
  </sheetViews>
  <sheetFormatPr defaultRowHeight="15" x14ac:dyDescent="0.25"/>
  <cols>
    <col min="1" max="1" width="14.7109375"/>
    <col min="2" max="2" width="11.42578125" bestFit="1" customWidth="1"/>
    <col min="3" max="4" width="10" bestFit="1" customWidth="1"/>
    <col min="5" max="5" width="10" customWidth="1"/>
    <col min="6" max="6" width="9.5703125" bestFit="1" customWidth="1"/>
    <col min="7" max="7" width="9.42578125"/>
    <col min="8" max="8" width="9.28515625" bestFit="1" customWidth="1"/>
    <col min="9" max="9" width="9.28515625"/>
    <col min="12" max="12" width="10.42578125"/>
    <col min="13" max="13" width="11.85546875"/>
    <col min="14" max="14" width="8.5703125"/>
    <col min="16" max="16" width="8.5703125"/>
  </cols>
  <sheetData>
    <row r="2" spans="1:16" x14ac:dyDescent="0.25">
      <c r="A2" s="9" t="s">
        <v>0</v>
      </c>
      <c r="B2" s="10" t="s">
        <v>21</v>
      </c>
      <c r="C2" s="10"/>
      <c r="D2" s="10"/>
      <c r="E2" s="1"/>
      <c r="F2" s="10" t="s">
        <v>22</v>
      </c>
      <c r="G2" s="10"/>
      <c r="H2" s="10" t="s">
        <v>23</v>
      </c>
      <c r="I2" s="10"/>
      <c r="J2" s="10"/>
      <c r="K2" s="10"/>
      <c r="L2" s="10" t="s">
        <v>24</v>
      </c>
      <c r="M2" s="10"/>
      <c r="N2" s="10" t="s">
        <v>25</v>
      </c>
      <c r="O2" s="10"/>
      <c r="P2" s="10"/>
    </row>
    <row r="3" spans="1:16" ht="25.5" customHeight="1" x14ac:dyDescent="0.25">
      <c r="A3" s="9"/>
      <c r="B3" s="9" t="s">
        <v>1</v>
      </c>
      <c r="C3" s="9" t="s">
        <v>2</v>
      </c>
      <c r="D3" s="9" t="s">
        <v>3</v>
      </c>
      <c r="E3" s="11" t="s">
        <v>15</v>
      </c>
      <c r="F3" s="9" t="s">
        <v>4</v>
      </c>
      <c r="G3" s="9" t="s">
        <v>5</v>
      </c>
      <c r="H3" s="9" t="s">
        <v>6</v>
      </c>
      <c r="I3" s="9"/>
      <c r="J3" s="9" t="s">
        <v>7</v>
      </c>
      <c r="K3" s="9"/>
      <c r="L3" s="9" t="s">
        <v>8</v>
      </c>
      <c r="M3" s="9" t="s">
        <v>9</v>
      </c>
      <c r="N3" s="9" t="s">
        <v>4</v>
      </c>
      <c r="O3" s="9" t="s">
        <v>5</v>
      </c>
      <c r="P3" s="13" t="s">
        <v>16</v>
      </c>
    </row>
    <row r="4" spans="1:16" ht="25.5" x14ac:dyDescent="0.25">
      <c r="A4" s="9"/>
      <c r="B4" s="9"/>
      <c r="C4" s="9"/>
      <c r="D4" s="9"/>
      <c r="E4" s="12"/>
      <c r="F4" s="9"/>
      <c r="G4" s="9"/>
      <c r="H4" s="2" t="s">
        <v>4</v>
      </c>
      <c r="I4" s="2" t="s">
        <v>5</v>
      </c>
      <c r="J4" s="2" t="s">
        <v>10</v>
      </c>
      <c r="K4" s="2" t="s">
        <v>11</v>
      </c>
      <c r="L4" s="9"/>
      <c r="M4" s="9"/>
      <c r="N4" s="9"/>
      <c r="O4" s="9"/>
      <c r="P4" s="13"/>
    </row>
    <row r="5" spans="1:16" ht="51" x14ac:dyDescent="0.25">
      <c r="A5" s="9"/>
      <c r="B5" s="2"/>
      <c r="C5" s="2"/>
      <c r="D5" s="2"/>
      <c r="E5" s="8" t="s">
        <v>20</v>
      </c>
      <c r="F5" s="3" t="s">
        <v>19</v>
      </c>
      <c r="G5" s="2" t="s">
        <v>13</v>
      </c>
      <c r="H5" s="5" t="s">
        <v>14</v>
      </c>
      <c r="I5" s="2" t="s">
        <v>13</v>
      </c>
      <c r="J5" s="6" t="s">
        <v>17</v>
      </c>
      <c r="K5" s="2" t="s">
        <v>13</v>
      </c>
      <c r="L5" s="4" t="s">
        <v>12</v>
      </c>
      <c r="M5" s="2" t="s">
        <v>13</v>
      </c>
      <c r="N5" s="7" t="s">
        <v>18</v>
      </c>
      <c r="O5" s="2" t="s">
        <v>13</v>
      </c>
      <c r="P5" s="2"/>
    </row>
    <row r="6" spans="1:16" x14ac:dyDescent="0.25">
      <c r="A6" s="14" t="s">
        <v>27</v>
      </c>
      <c r="B6" s="15">
        <f t="shared" ref="B6:B10" si="0">D6/C6</f>
        <v>1.0707142016707848E-2</v>
      </c>
      <c r="C6" s="16">
        <v>16998</v>
      </c>
      <c r="D6" s="16">
        <v>182</v>
      </c>
      <c r="E6" s="16">
        <v>2</v>
      </c>
      <c r="F6" s="16">
        <v>2</v>
      </c>
      <c r="G6" s="16"/>
      <c r="H6" s="16">
        <v>1</v>
      </c>
      <c r="I6" s="16"/>
      <c r="J6" s="16">
        <v>0.5</v>
      </c>
      <c r="K6" s="16"/>
      <c r="L6" s="16">
        <v>1</v>
      </c>
      <c r="M6" s="16"/>
      <c r="N6" s="16">
        <v>5</v>
      </c>
      <c r="O6" s="16"/>
      <c r="P6" s="14">
        <f t="shared" ref="P6:P62" si="1">E6+F6+H6+J6+L6+N6</f>
        <v>11.5</v>
      </c>
    </row>
    <row r="7" spans="1:16" x14ac:dyDescent="0.25">
      <c r="A7" s="14" t="s">
        <v>28</v>
      </c>
      <c r="B7" s="15">
        <f t="shared" si="0"/>
        <v>1.7804154302670624E-2</v>
      </c>
      <c r="C7" s="16">
        <v>3033</v>
      </c>
      <c r="D7" s="16">
        <v>54</v>
      </c>
      <c r="E7" s="16">
        <v>2</v>
      </c>
      <c r="F7" s="16">
        <v>2</v>
      </c>
      <c r="G7" s="16"/>
      <c r="H7" s="16">
        <v>1</v>
      </c>
      <c r="I7" s="16"/>
      <c r="J7" s="16">
        <v>0.5</v>
      </c>
      <c r="K7" s="16"/>
      <c r="L7" s="16">
        <v>1</v>
      </c>
      <c r="M7" s="16"/>
      <c r="N7" s="16">
        <v>5</v>
      </c>
      <c r="O7" s="16"/>
      <c r="P7" s="14">
        <f t="shared" si="1"/>
        <v>11.5</v>
      </c>
    </row>
    <row r="8" spans="1:16" x14ac:dyDescent="0.25">
      <c r="A8" s="14" t="s">
        <v>29</v>
      </c>
      <c r="B8" s="15">
        <f t="shared" si="0"/>
        <v>1.1801067715650464E-2</v>
      </c>
      <c r="C8" s="16">
        <v>7118</v>
      </c>
      <c r="D8" s="16">
        <v>84</v>
      </c>
      <c r="E8" s="16">
        <v>2</v>
      </c>
      <c r="F8" s="16">
        <v>2</v>
      </c>
      <c r="G8" s="16"/>
      <c r="H8" s="16"/>
      <c r="I8" s="16">
        <v>0</v>
      </c>
      <c r="J8" s="16">
        <v>0.5</v>
      </c>
      <c r="K8" s="16"/>
      <c r="L8" s="16">
        <v>1</v>
      </c>
      <c r="M8" s="16"/>
      <c r="N8" s="16">
        <v>5</v>
      </c>
      <c r="O8" s="16"/>
      <c r="P8" s="14">
        <f t="shared" si="1"/>
        <v>10.5</v>
      </c>
    </row>
    <row r="9" spans="1:16" x14ac:dyDescent="0.25">
      <c r="A9" s="14" t="s">
        <v>30</v>
      </c>
      <c r="B9" s="15">
        <f t="shared" si="0"/>
        <v>5.3595355069227333E-3</v>
      </c>
      <c r="C9" s="16">
        <v>2239</v>
      </c>
      <c r="D9" s="16">
        <v>12</v>
      </c>
      <c r="E9" s="16">
        <v>1</v>
      </c>
      <c r="F9" s="16">
        <v>2</v>
      </c>
      <c r="G9" s="16"/>
      <c r="H9" s="16">
        <v>1</v>
      </c>
      <c r="I9" s="16"/>
      <c r="J9" s="16">
        <v>0.5</v>
      </c>
      <c r="K9" s="16"/>
      <c r="L9" s="16">
        <v>1</v>
      </c>
      <c r="M9" s="16"/>
      <c r="N9" s="16">
        <v>5</v>
      </c>
      <c r="O9" s="16">
        <v>0</v>
      </c>
      <c r="P9" s="14">
        <f t="shared" si="1"/>
        <v>10.5</v>
      </c>
    </row>
    <row r="10" spans="1:16" x14ac:dyDescent="0.25">
      <c r="A10" s="14" t="s">
        <v>31</v>
      </c>
      <c r="B10" s="15">
        <f t="shared" si="0"/>
        <v>5.1928783382789315E-3</v>
      </c>
      <c r="C10" s="16">
        <v>1348</v>
      </c>
      <c r="D10" s="16">
        <v>7</v>
      </c>
      <c r="E10" s="16">
        <v>1</v>
      </c>
      <c r="F10" s="16">
        <v>2</v>
      </c>
      <c r="G10" s="16"/>
      <c r="H10" s="16">
        <v>1</v>
      </c>
      <c r="I10" s="16"/>
      <c r="J10" s="16"/>
      <c r="K10" s="16">
        <v>0</v>
      </c>
      <c r="L10" s="16">
        <v>1</v>
      </c>
      <c r="M10" s="16"/>
      <c r="N10" s="16">
        <v>5</v>
      </c>
      <c r="O10" s="16"/>
      <c r="P10" s="14">
        <f t="shared" si="1"/>
        <v>10</v>
      </c>
    </row>
    <row r="11" spans="1:16" x14ac:dyDescent="0.25">
      <c r="A11" s="17" t="s">
        <v>32</v>
      </c>
      <c r="B11" s="15">
        <f>D11/C11</f>
        <v>4.9085229808121375E-3</v>
      </c>
      <c r="C11" s="16">
        <v>15687</v>
      </c>
      <c r="D11" s="16">
        <v>77</v>
      </c>
      <c r="E11" s="16">
        <v>0</v>
      </c>
      <c r="F11" s="16">
        <v>2</v>
      </c>
      <c r="G11" s="16"/>
      <c r="H11" s="16">
        <v>1</v>
      </c>
      <c r="I11" s="16"/>
      <c r="J11" s="16">
        <v>0.5</v>
      </c>
      <c r="K11" s="16"/>
      <c r="L11" s="16">
        <v>1</v>
      </c>
      <c r="M11" s="16"/>
      <c r="N11" s="16">
        <v>5</v>
      </c>
      <c r="O11" s="16"/>
      <c r="P11" s="14">
        <f t="shared" si="1"/>
        <v>9.5</v>
      </c>
    </row>
    <row r="12" spans="1:16" x14ac:dyDescent="0.25">
      <c r="A12" s="14" t="s">
        <v>33</v>
      </c>
      <c r="B12" s="15">
        <f t="shared" ref="B12:B62" si="2">D12/C12</f>
        <v>1.6563819421890225E-2</v>
      </c>
      <c r="C12" s="16">
        <v>3079</v>
      </c>
      <c r="D12" s="16">
        <v>51</v>
      </c>
      <c r="E12" s="16">
        <v>2</v>
      </c>
      <c r="F12" s="16"/>
      <c r="G12" s="16">
        <v>0</v>
      </c>
      <c r="H12" s="16">
        <v>1</v>
      </c>
      <c r="I12" s="16"/>
      <c r="J12" s="16">
        <v>0.5</v>
      </c>
      <c r="K12" s="16"/>
      <c r="L12" s="16">
        <v>1</v>
      </c>
      <c r="M12" s="16"/>
      <c r="N12" s="16">
        <v>5</v>
      </c>
      <c r="O12" s="16"/>
      <c r="P12" s="14">
        <f t="shared" si="1"/>
        <v>9.5</v>
      </c>
    </row>
    <row r="13" spans="1:16" x14ac:dyDescent="0.25">
      <c r="A13" s="14" t="s">
        <v>34</v>
      </c>
      <c r="B13" s="15">
        <f t="shared" si="2"/>
        <v>1.5701487023182783E-3</v>
      </c>
      <c r="C13" s="16">
        <v>10827</v>
      </c>
      <c r="D13" s="16">
        <v>17</v>
      </c>
      <c r="E13" s="16">
        <v>0</v>
      </c>
      <c r="F13" s="16">
        <v>2</v>
      </c>
      <c r="G13" s="16"/>
      <c r="H13" s="16">
        <v>1</v>
      </c>
      <c r="I13" s="16"/>
      <c r="J13" s="16">
        <v>0.5</v>
      </c>
      <c r="K13" s="16"/>
      <c r="L13" s="16">
        <v>1</v>
      </c>
      <c r="M13" s="16"/>
      <c r="N13" s="16">
        <v>5</v>
      </c>
      <c r="O13" s="16"/>
      <c r="P13" s="14">
        <f t="shared" si="1"/>
        <v>9.5</v>
      </c>
    </row>
    <row r="14" spans="1:16" x14ac:dyDescent="0.25">
      <c r="A14" s="14" t="s">
        <v>35</v>
      </c>
      <c r="B14" s="15">
        <f t="shared" si="2"/>
        <v>3.9857064321055522E-3</v>
      </c>
      <c r="C14" s="16">
        <v>7276</v>
      </c>
      <c r="D14" s="16">
        <v>29</v>
      </c>
      <c r="E14" s="16">
        <v>0</v>
      </c>
      <c r="F14" s="16">
        <v>2</v>
      </c>
      <c r="G14" s="16"/>
      <c r="H14" s="16">
        <v>1</v>
      </c>
      <c r="I14" s="16"/>
      <c r="J14" s="16">
        <v>0.5</v>
      </c>
      <c r="K14" s="16"/>
      <c r="L14" s="16">
        <v>1</v>
      </c>
      <c r="M14" s="16"/>
      <c r="N14" s="16">
        <v>5</v>
      </c>
      <c r="O14" s="16"/>
      <c r="P14" s="14">
        <f t="shared" si="1"/>
        <v>9.5</v>
      </c>
    </row>
    <row r="15" spans="1:16" ht="24" x14ac:dyDescent="0.25">
      <c r="A15" s="14" t="s">
        <v>36</v>
      </c>
      <c r="B15" s="15">
        <f t="shared" si="2"/>
        <v>1.2731801826736783E-3</v>
      </c>
      <c r="C15" s="16">
        <v>18065</v>
      </c>
      <c r="D15" s="16">
        <v>23</v>
      </c>
      <c r="E15" s="16">
        <v>0</v>
      </c>
      <c r="F15" s="16">
        <v>2</v>
      </c>
      <c r="G15" s="16"/>
      <c r="H15" s="16">
        <v>1</v>
      </c>
      <c r="I15" s="16"/>
      <c r="J15" s="16">
        <v>0.5</v>
      </c>
      <c r="K15" s="16"/>
      <c r="L15" s="16">
        <v>1</v>
      </c>
      <c r="M15" s="16"/>
      <c r="N15" s="16">
        <v>5</v>
      </c>
      <c r="O15" s="16"/>
      <c r="P15" s="14">
        <f t="shared" si="1"/>
        <v>9.5</v>
      </c>
    </row>
    <row r="16" spans="1:16" x14ac:dyDescent="0.25">
      <c r="A16" s="18" t="s">
        <v>37</v>
      </c>
      <c r="B16" s="15">
        <f t="shared" si="2"/>
        <v>5.3106744556558679E-4</v>
      </c>
      <c r="C16" s="16">
        <v>7532</v>
      </c>
      <c r="D16" s="16">
        <v>4</v>
      </c>
      <c r="E16" s="16">
        <v>0</v>
      </c>
      <c r="F16" s="16">
        <v>2</v>
      </c>
      <c r="G16" s="16"/>
      <c r="H16" s="16">
        <v>1</v>
      </c>
      <c r="I16" s="16"/>
      <c r="J16" s="16">
        <v>0.5</v>
      </c>
      <c r="K16" s="16"/>
      <c r="L16" s="16">
        <v>1</v>
      </c>
      <c r="M16" s="16"/>
      <c r="N16" s="16">
        <v>5</v>
      </c>
      <c r="O16" s="16"/>
      <c r="P16" s="14">
        <f t="shared" si="1"/>
        <v>9.5</v>
      </c>
    </row>
    <row r="17" spans="1:16" x14ac:dyDescent="0.25">
      <c r="A17" s="14" t="s">
        <v>38</v>
      </c>
      <c r="B17" s="15">
        <f t="shared" si="2"/>
        <v>2.2208403659944925E-3</v>
      </c>
      <c r="C17" s="16">
        <v>11257</v>
      </c>
      <c r="D17" s="16">
        <v>25</v>
      </c>
      <c r="E17" s="16">
        <v>0</v>
      </c>
      <c r="F17" s="16">
        <v>2</v>
      </c>
      <c r="G17" s="16"/>
      <c r="H17" s="16">
        <v>1</v>
      </c>
      <c r="I17" s="16"/>
      <c r="J17" s="16"/>
      <c r="K17" s="16">
        <v>0</v>
      </c>
      <c r="L17" s="16">
        <v>1</v>
      </c>
      <c r="M17" s="16"/>
      <c r="N17" s="16">
        <v>5</v>
      </c>
      <c r="O17" s="16"/>
      <c r="P17" s="14">
        <f t="shared" si="1"/>
        <v>9</v>
      </c>
    </row>
    <row r="18" spans="1:16" x14ac:dyDescent="0.25">
      <c r="A18" s="18" t="s">
        <v>39</v>
      </c>
      <c r="B18" s="15">
        <f t="shared" si="2"/>
        <v>4.3118316660917559E-3</v>
      </c>
      <c r="C18" s="16">
        <v>5798</v>
      </c>
      <c r="D18" s="16">
        <v>25</v>
      </c>
      <c r="E18" s="16">
        <v>0</v>
      </c>
      <c r="F18" s="16">
        <v>2</v>
      </c>
      <c r="G18" s="16"/>
      <c r="H18" s="16">
        <v>1</v>
      </c>
      <c r="I18" s="16"/>
      <c r="J18" s="16"/>
      <c r="K18" s="16">
        <v>0</v>
      </c>
      <c r="L18" s="16">
        <v>1</v>
      </c>
      <c r="M18" s="16"/>
      <c r="N18" s="16">
        <v>5</v>
      </c>
      <c r="O18" s="16"/>
      <c r="P18" s="14">
        <f t="shared" si="1"/>
        <v>9</v>
      </c>
    </row>
    <row r="19" spans="1:16" x14ac:dyDescent="0.25">
      <c r="A19" s="14" t="s">
        <v>40</v>
      </c>
      <c r="B19" s="15">
        <f t="shared" si="2"/>
        <v>8.4279956027849025E-3</v>
      </c>
      <c r="C19" s="16">
        <v>10916</v>
      </c>
      <c r="D19" s="16">
        <v>92</v>
      </c>
      <c r="E19" s="16">
        <v>1</v>
      </c>
      <c r="F19" s="16"/>
      <c r="G19" s="16">
        <v>0</v>
      </c>
      <c r="H19" s="16">
        <v>1</v>
      </c>
      <c r="I19" s="16"/>
      <c r="J19" s="16">
        <v>0.5</v>
      </c>
      <c r="K19" s="16"/>
      <c r="L19" s="16">
        <v>1</v>
      </c>
      <c r="M19" s="16"/>
      <c r="N19" s="16">
        <v>5</v>
      </c>
      <c r="O19" s="16"/>
      <c r="P19" s="14">
        <f t="shared" si="1"/>
        <v>8.5</v>
      </c>
    </row>
    <row r="20" spans="1:16" ht="24" x14ac:dyDescent="0.25">
      <c r="A20" s="14" t="s">
        <v>41</v>
      </c>
      <c r="B20" s="15">
        <f t="shared" ref="B20:B21" si="3">D20/C20</f>
        <v>1.3579049466537343E-2</v>
      </c>
      <c r="C20" s="16">
        <v>1031</v>
      </c>
      <c r="D20" s="16">
        <v>14</v>
      </c>
      <c r="E20" s="16">
        <v>2</v>
      </c>
      <c r="F20" s="16"/>
      <c r="G20" s="16">
        <v>0</v>
      </c>
      <c r="H20" s="16"/>
      <c r="I20" s="16">
        <v>0</v>
      </c>
      <c r="J20" s="16"/>
      <c r="K20" s="16">
        <v>0</v>
      </c>
      <c r="L20" s="16">
        <v>1</v>
      </c>
      <c r="M20" s="16"/>
      <c r="N20" s="16">
        <v>5</v>
      </c>
      <c r="O20" s="16"/>
      <c r="P20" s="14">
        <f t="shared" ref="P20:P21" si="4">E20+F20+H20+J20+L20+N20</f>
        <v>8</v>
      </c>
    </row>
    <row r="21" spans="1:16" ht="30" x14ac:dyDescent="0.25">
      <c r="A21" s="18" t="s">
        <v>46</v>
      </c>
      <c r="B21" s="15">
        <f t="shared" si="3"/>
        <v>9.3333333333333341E-3</v>
      </c>
      <c r="C21" s="16">
        <v>2250</v>
      </c>
      <c r="D21" s="16">
        <v>21</v>
      </c>
      <c r="E21" s="16">
        <v>1</v>
      </c>
      <c r="F21" s="16"/>
      <c r="G21" s="16">
        <v>0</v>
      </c>
      <c r="H21" s="16">
        <v>1</v>
      </c>
      <c r="I21" s="16"/>
      <c r="J21" s="16"/>
      <c r="K21" s="16">
        <v>0</v>
      </c>
      <c r="L21" s="16">
        <v>1</v>
      </c>
      <c r="M21" s="16"/>
      <c r="N21" s="16">
        <v>5</v>
      </c>
      <c r="O21" s="16"/>
      <c r="P21" s="14">
        <f t="shared" si="4"/>
        <v>8</v>
      </c>
    </row>
    <row r="22" spans="1:16" x14ac:dyDescent="0.25">
      <c r="A22" s="19" t="s">
        <v>42</v>
      </c>
      <c r="B22" s="20">
        <f t="shared" si="2"/>
        <v>2.7872406317745431E-3</v>
      </c>
      <c r="C22" s="21">
        <v>3229</v>
      </c>
      <c r="D22" s="21">
        <v>9</v>
      </c>
      <c r="E22" s="21">
        <v>0</v>
      </c>
      <c r="F22" s="21"/>
      <c r="G22" s="21">
        <v>0</v>
      </c>
      <c r="H22" s="21">
        <v>1</v>
      </c>
      <c r="I22" s="21"/>
      <c r="J22" s="21">
        <v>0.5</v>
      </c>
      <c r="K22" s="21"/>
      <c r="L22" s="21">
        <v>1</v>
      </c>
      <c r="M22" s="21"/>
      <c r="N22" s="21">
        <v>5</v>
      </c>
      <c r="O22" s="21"/>
      <c r="P22" s="19">
        <f t="shared" si="1"/>
        <v>7.5</v>
      </c>
    </row>
    <row r="23" spans="1:16" x14ac:dyDescent="0.25">
      <c r="A23" s="19" t="s">
        <v>43</v>
      </c>
      <c r="B23" s="20">
        <f t="shared" si="2"/>
        <v>4.2669584245076586E-3</v>
      </c>
      <c r="C23" s="21">
        <v>9140</v>
      </c>
      <c r="D23" s="21">
        <v>39</v>
      </c>
      <c r="E23" s="21">
        <v>0</v>
      </c>
      <c r="F23" s="21"/>
      <c r="G23" s="21">
        <v>0</v>
      </c>
      <c r="H23" s="21">
        <v>1</v>
      </c>
      <c r="I23" s="21"/>
      <c r="J23" s="21">
        <v>0.5</v>
      </c>
      <c r="K23" s="21"/>
      <c r="L23" s="21">
        <v>1</v>
      </c>
      <c r="M23" s="21"/>
      <c r="N23" s="21">
        <v>5</v>
      </c>
      <c r="O23" s="21"/>
      <c r="P23" s="19">
        <f t="shared" si="1"/>
        <v>7.5</v>
      </c>
    </row>
    <row r="24" spans="1:16" x14ac:dyDescent="0.25">
      <c r="A24" s="19" t="s">
        <v>44</v>
      </c>
      <c r="B24" s="20">
        <f t="shared" si="2"/>
        <v>1.8003600720144029E-3</v>
      </c>
      <c r="C24" s="21">
        <v>4999</v>
      </c>
      <c r="D24" s="21">
        <v>9</v>
      </c>
      <c r="E24" s="21">
        <v>0</v>
      </c>
      <c r="F24" s="21"/>
      <c r="G24" s="21">
        <v>0</v>
      </c>
      <c r="H24" s="21">
        <v>1</v>
      </c>
      <c r="I24" s="21"/>
      <c r="J24" s="21"/>
      <c r="K24" s="21">
        <v>0</v>
      </c>
      <c r="L24" s="21">
        <v>1</v>
      </c>
      <c r="M24" s="21"/>
      <c r="N24" s="21">
        <v>5</v>
      </c>
      <c r="O24" s="21"/>
      <c r="P24" s="19">
        <f t="shared" si="1"/>
        <v>7</v>
      </c>
    </row>
    <row r="25" spans="1:16" x14ac:dyDescent="0.25">
      <c r="A25" s="19" t="s">
        <v>45</v>
      </c>
      <c r="B25" s="20">
        <f t="shared" si="2"/>
        <v>1.1562178828365879E-3</v>
      </c>
      <c r="C25" s="28">
        <v>15568</v>
      </c>
      <c r="D25" s="28">
        <v>18</v>
      </c>
      <c r="E25" s="28">
        <v>0</v>
      </c>
      <c r="F25" s="28"/>
      <c r="G25" s="28">
        <v>0</v>
      </c>
      <c r="H25" s="28">
        <v>1</v>
      </c>
      <c r="I25" s="28"/>
      <c r="J25" s="28"/>
      <c r="K25" s="28">
        <v>0</v>
      </c>
      <c r="L25" s="28">
        <v>1</v>
      </c>
      <c r="M25" s="28"/>
      <c r="N25" s="28">
        <v>5</v>
      </c>
      <c r="O25" s="28"/>
      <c r="P25" s="19">
        <f t="shared" si="1"/>
        <v>7</v>
      </c>
    </row>
    <row r="26" spans="1:16" x14ac:dyDescent="0.25">
      <c r="A26" s="19" t="s">
        <v>47</v>
      </c>
      <c r="B26" s="20">
        <f t="shared" si="2"/>
        <v>4.9261083743842365E-3</v>
      </c>
      <c r="C26" s="21">
        <v>2436</v>
      </c>
      <c r="D26" s="21">
        <v>12</v>
      </c>
      <c r="E26" s="21">
        <v>0</v>
      </c>
      <c r="F26" s="21"/>
      <c r="G26" s="21">
        <v>0</v>
      </c>
      <c r="H26" s="21">
        <v>1</v>
      </c>
      <c r="I26" s="21"/>
      <c r="J26" s="21"/>
      <c r="K26" s="21">
        <v>0</v>
      </c>
      <c r="L26" s="21">
        <v>1</v>
      </c>
      <c r="M26" s="21"/>
      <c r="N26" s="21">
        <v>5</v>
      </c>
      <c r="O26" s="21"/>
      <c r="P26" s="19">
        <f t="shared" si="1"/>
        <v>7</v>
      </c>
    </row>
    <row r="27" spans="1:16" x14ac:dyDescent="0.25">
      <c r="A27" s="19" t="s">
        <v>48</v>
      </c>
      <c r="B27" s="20">
        <f t="shared" si="2"/>
        <v>6.4530006453000647E-4</v>
      </c>
      <c r="C27" s="21">
        <v>18596</v>
      </c>
      <c r="D27" s="21">
        <v>12</v>
      </c>
      <c r="E27" s="21">
        <v>0</v>
      </c>
      <c r="F27" s="21"/>
      <c r="G27" s="21">
        <v>0</v>
      </c>
      <c r="H27" s="21">
        <v>1</v>
      </c>
      <c r="I27" s="21"/>
      <c r="J27" s="21"/>
      <c r="K27" s="21">
        <v>0</v>
      </c>
      <c r="L27" s="21">
        <v>1</v>
      </c>
      <c r="M27" s="21"/>
      <c r="N27" s="21">
        <v>5</v>
      </c>
      <c r="O27" s="21"/>
      <c r="P27" s="19">
        <f t="shared" si="1"/>
        <v>7</v>
      </c>
    </row>
    <row r="28" spans="1:16" x14ac:dyDescent="0.25">
      <c r="A28" s="19" t="s">
        <v>49</v>
      </c>
      <c r="B28" s="20">
        <f t="shared" si="2"/>
        <v>1.0772290354656945E-3</v>
      </c>
      <c r="C28" s="21">
        <v>12068</v>
      </c>
      <c r="D28" s="21">
        <v>13</v>
      </c>
      <c r="E28" s="21">
        <v>0</v>
      </c>
      <c r="F28" s="21"/>
      <c r="G28" s="21">
        <v>0</v>
      </c>
      <c r="H28" s="21">
        <v>1</v>
      </c>
      <c r="I28" s="21"/>
      <c r="J28" s="21">
        <v>0.5</v>
      </c>
      <c r="K28" s="21"/>
      <c r="L28" s="21"/>
      <c r="M28" s="21">
        <v>0</v>
      </c>
      <c r="N28" s="21">
        <v>5</v>
      </c>
      <c r="O28" s="21"/>
      <c r="P28" s="19">
        <f t="shared" si="1"/>
        <v>6.5</v>
      </c>
    </row>
    <row r="29" spans="1:16" ht="30" x14ac:dyDescent="0.25">
      <c r="A29" s="22" t="s">
        <v>50</v>
      </c>
      <c r="B29" s="20">
        <f t="shared" si="2"/>
        <v>2.8262676641729011E-2</v>
      </c>
      <c r="C29" s="21">
        <v>2406</v>
      </c>
      <c r="D29" s="21">
        <v>68</v>
      </c>
      <c r="E29" s="21">
        <v>2</v>
      </c>
      <c r="F29" s="21">
        <v>2</v>
      </c>
      <c r="G29" s="21"/>
      <c r="H29" s="21">
        <v>1</v>
      </c>
      <c r="I29" s="21"/>
      <c r="J29" s="21">
        <v>0.5</v>
      </c>
      <c r="K29" s="21"/>
      <c r="L29" s="21">
        <v>1</v>
      </c>
      <c r="M29" s="21"/>
      <c r="N29" s="21"/>
      <c r="O29" s="21">
        <v>0</v>
      </c>
      <c r="P29" s="19">
        <f t="shared" si="1"/>
        <v>6.5</v>
      </c>
    </row>
    <row r="30" spans="1:16" x14ac:dyDescent="0.25">
      <c r="A30" s="19" t="s">
        <v>63</v>
      </c>
      <c r="B30" s="20">
        <f t="shared" si="2"/>
        <v>6.0457207632722467E-3</v>
      </c>
      <c r="C30" s="21">
        <v>5293</v>
      </c>
      <c r="D30" s="21">
        <v>32</v>
      </c>
      <c r="E30" s="21">
        <v>1</v>
      </c>
      <c r="F30" s="21"/>
      <c r="G30" s="21">
        <v>0</v>
      </c>
      <c r="H30" s="21"/>
      <c r="I30" s="21">
        <v>0</v>
      </c>
      <c r="J30" s="21"/>
      <c r="K30" s="21">
        <v>0</v>
      </c>
      <c r="L30" s="21"/>
      <c r="M30" s="21">
        <v>0</v>
      </c>
      <c r="N30" s="21">
        <v>5</v>
      </c>
      <c r="O30" s="21"/>
      <c r="P30" s="19">
        <f t="shared" si="1"/>
        <v>6</v>
      </c>
    </row>
    <row r="31" spans="1:16" x14ac:dyDescent="0.25">
      <c r="A31" s="19" t="s">
        <v>64</v>
      </c>
      <c r="B31" s="20">
        <f>D31/C31</f>
        <v>4.2072048382855642E-3</v>
      </c>
      <c r="C31" s="21">
        <v>7606</v>
      </c>
      <c r="D31" s="21">
        <v>32</v>
      </c>
      <c r="E31" s="21">
        <v>0</v>
      </c>
      <c r="F31" s="21"/>
      <c r="G31" s="21">
        <v>0</v>
      </c>
      <c r="H31" s="21"/>
      <c r="I31" s="21">
        <v>0</v>
      </c>
      <c r="J31" s="21"/>
      <c r="K31" s="21">
        <v>0</v>
      </c>
      <c r="L31" s="21">
        <v>1</v>
      </c>
      <c r="M31" s="21"/>
      <c r="N31" s="21">
        <v>5</v>
      </c>
      <c r="O31" s="21"/>
      <c r="P31" s="19">
        <f t="shared" si="1"/>
        <v>6</v>
      </c>
    </row>
    <row r="32" spans="1:16" x14ac:dyDescent="0.25">
      <c r="A32" s="22" t="s">
        <v>57</v>
      </c>
      <c r="B32" s="20" t="e">
        <f t="shared" si="2"/>
        <v>#DIV/0!</v>
      </c>
      <c r="C32" s="21">
        <v>0</v>
      </c>
      <c r="D32" s="21">
        <v>34</v>
      </c>
      <c r="E32" s="21">
        <v>0</v>
      </c>
      <c r="F32" s="21"/>
      <c r="G32" s="21">
        <v>0</v>
      </c>
      <c r="H32" s="21">
        <v>1</v>
      </c>
      <c r="I32" s="21"/>
      <c r="J32" s="21"/>
      <c r="K32" s="21">
        <v>0</v>
      </c>
      <c r="L32" s="21"/>
      <c r="M32" s="21">
        <v>0</v>
      </c>
      <c r="N32" s="21">
        <v>5</v>
      </c>
      <c r="O32" s="21"/>
      <c r="P32" s="19">
        <f t="shared" si="1"/>
        <v>6</v>
      </c>
    </row>
    <row r="33" spans="1:16" x14ac:dyDescent="0.25">
      <c r="A33" s="19" t="s">
        <v>53</v>
      </c>
      <c r="B33" s="20">
        <f t="shared" si="2"/>
        <v>1.7105713308244953E-3</v>
      </c>
      <c r="C33" s="21">
        <v>2923</v>
      </c>
      <c r="D33" s="21">
        <v>5</v>
      </c>
      <c r="E33" s="21">
        <v>0</v>
      </c>
      <c r="F33" s="21"/>
      <c r="G33" s="21">
        <v>0</v>
      </c>
      <c r="H33" s="21">
        <v>1</v>
      </c>
      <c r="I33" s="21"/>
      <c r="J33" s="21"/>
      <c r="K33" s="21">
        <v>0</v>
      </c>
      <c r="L33" s="21"/>
      <c r="M33" s="21">
        <v>0</v>
      </c>
      <c r="N33" s="21">
        <v>5</v>
      </c>
      <c r="O33" s="21"/>
      <c r="P33" s="19">
        <f t="shared" si="1"/>
        <v>6</v>
      </c>
    </row>
    <row r="34" spans="1:16" x14ac:dyDescent="0.25">
      <c r="A34" s="19" t="s">
        <v>54</v>
      </c>
      <c r="B34" s="20">
        <f t="shared" si="2"/>
        <v>1.9257927846963667E-3</v>
      </c>
      <c r="C34" s="21">
        <v>7789</v>
      </c>
      <c r="D34" s="21">
        <v>15</v>
      </c>
      <c r="E34" s="21">
        <v>0</v>
      </c>
      <c r="F34" s="21"/>
      <c r="G34" s="21">
        <v>0</v>
      </c>
      <c r="H34" s="21">
        <v>1</v>
      </c>
      <c r="I34" s="21"/>
      <c r="J34" s="21"/>
      <c r="K34" s="21">
        <v>0</v>
      </c>
      <c r="L34" s="21"/>
      <c r="M34" s="21">
        <v>0</v>
      </c>
      <c r="N34" s="21">
        <v>5</v>
      </c>
      <c r="O34" s="21"/>
      <c r="P34" s="19">
        <f t="shared" si="1"/>
        <v>6</v>
      </c>
    </row>
    <row r="35" spans="1:16" x14ac:dyDescent="0.25">
      <c r="A35" s="19" t="s">
        <v>55</v>
      </c>
      <c r="B35" s="20">
        <f t="shared" si="2"/>
        <v>4.2194092827004216E-3</v>
      </c>
      <c r="C35" s="21">
        <v>1896</v>
      </c>
      <c r="D35" s="21">
        <v>8</v>
      </c>
      <c r="E35" s="21">
        <v>0</v>
      </c>
      <c r="F35" s="21"/>
      <c r="G35" s="21">
        <v>0</v>
      </c>
      <c r="H35" s="21"/>
      <c r="I35" s="21">
        <v>0</v>
      </c>
      <c r="J35" s="21"/>
      <c r="K35" s="21">
        <v>0</v>
      </c>
      <c r="L35" s="21"/>
      <c r="M35" s="21">
        <v>0</v>
      </c>
      <c r="N35" s="21">
        <v>5</v>
      </c>
      <c r="O35" s="21"/>
      <c r="P35" s="19">
        <f t="shared" si="1"/>
        <v>5</v>
      </c>
    </row>
    <row r="36" spans="1:16" ht="24" x14ac:dyDescent="0.25">
      <c r="A36" s="19" t="s">
        <v>51</v>
      </c>
      <c r="B36" s="20">
        <f t="shared" si="2"/>
        <v>9.2055601583356352E-4</v>
      </c>
      <c r="C36" s="21">
        <v>10863</v>
      </c>
      <c r="D36" s="21">
        <v>10</v>
      </c>
      <c r="E36" s="21">
        <v>0</v>
      </c>
      <c r="F36" s="21">
        <v>2</v>
      </c>
      <c r="G36" s="21"/>
      <c r="H36" s="21">
        <v>1</v>
      </c>
      <c r="I36" s="21"/>
      <c r="J36" s="21">
        <v>0.5</v>
      </c>
      <c r="K36" s="21"/>
      <c r="L36" s="21">
        <v>1</v>
      </c>
      <c r="M36" s="21"/>
      <c r="N36" s="21"/>
      <c r="O36" s="21">
        <v>0</v>
      </c>
      <c r="P36" s="19">
        <f t="shared" si="1"/>
        <v>4.5</v>
      </c>
    </row>
    <row r="37" spans="1:16" x14ac:dyDescent="0.25">
      <c r="A37" s="19" t="s">
        <v>52</v>
      </c>
      <c r="B37" s="20">
        <f t="shared" si="2"/>
        <v>3.9004457652303121E-3</v>
      </c>
      <c r="C37" s="21">
        <v>5384</v>
      </c>
      <c r="D37" s="21">
        <v>21</v>
      </c>
      <c r="E37" s="21">
        <v>0</v>
      </c>
      <c r="F37" s="21">
        <v>2</v>
      </c>
      <c r="G37" s="21"/>
      <c r="H37" s="21">
        <v>1</v>
      </c>
      <c r="I37" s="21"/>
      <c r="J37" s="21">
        <v>0.5</v>
      </c>
      <c r="K37" s="21"/>
      <c r="L37" s="21">
        <v>1</v>
      </c>
      <c r="M37" s="21"/>
      <c r="N37" s="21"/>
      <c r="O37" s="21"/>
      <c r="P37" s="19">
        <f t="shared" si="1"/>
        <v>4.5</v>
      </c>
    </row>
    <row r="38" spans="1:16" x14ac:dyDescent="0.25">
      <c r="A38" s="19" t="s">
        <v>56</v>
      </c>
      <c r="B38" s="20">
        <f t="shared" si="2"/>
        <v>7.356998344675372E-4</v>
      </c>
      <c r="C38" s="21">
        <v>5437</v>
      </c>
      <c r="D38" s="21">
        <v>4</v>
      </c>
      <c r="E38" s="21">
        <v>0</v>
      </c>
      <c r="F38" s="21">
        <v>2</v>
      </c>
      <c r="G38" s="21"/>
      <c r="H38" s="21">
        <v>1</v>
      </c>
      <c r="I38" s="21"/>
      <c r="J38" s="21">
        <v>0.5</v>
      </c>
      <c r="K38" s="21"/>
      <c r="L38" s="21">
        <v>1</v>
      </c>
      <c r="M38" s="21"/>
      <c r="N38" s="21"/>
      <c r="O38" s="21">
        <v>0</v>
      </c>
      <c r="P38" s="19">
        <f t="shared" si="1"/>
        <v>4.5</v>
      </c>
    </row>
    <row r="39" spans="1:16" x14ac:dyDescent="0.25">
      <c r="A39" s="22" t="s">
        <v>58</v>
      </c>
      <c r="B39" s="20">
        <f t="shared" si="2"/>
        <v>1.412030499858797E-3</v>
      </c>
      <c r="C39" s="21">
        <v>7082</v>
      </c>
      <c r="D39" s="21">
        <v>10</v>
      </c>
      <c r="E39" s="21">
        <v>0</v>
      </c>
      <c r="F39" s="21">
        <v>2</v>
      </c>
      <c r="G39" s="21"/>
      <c r="H39" s="21">
        <v>1</v>
      </c>
      <c r="I39" s="21"/>
      <c r="J39" s="21">
        <v>0.5</v>
      </c>
      <c r="K39" s="21"/>
      <c r="L39" s="21">
        <v>1</v>
      </c>
      <c r="M39" s="21"/>
      <c r="N39" s="21"/>
      <c r="O39" s="21">
        <v>0</v>
      </c>
      <c r="P39" s="19">
        <f t="shared" si="1"/>
        <v>4.5</v>
      </c>
    </row>
    <row r="40" spans="1:16" ht="24" x14ac:dyDescent="0.25">
      <c r="A40" s="19" t="s">
        <v>59</v>
      </c>
      <c r="B40" s="20" t="e">
        <f t="shared" si="2"/>
        <v>#DIV/0!</v>
      </c>
      <c r="C40" s="21">
        <v>0</v>
      </c>
      <c r="D40" s="21">
        <v>5</v>
      </c>
      <c r="E40" s="21">
        <v>0</v>
      </c>
      <c r="F40" s="21">
        <v>2</v>
      </c>
      <c r="G40" s="21"/>
      <c r="H40" s="21">
        <v>1</v>
      </c>
      <c r="I40" s="21"/>
      <c r="J40" s="21">
        <v>0.5</v>
      </c>
      <c r="K40" s="21"/>
      <c r="L40" s="21">
        <v>1</v>
      </c>
      <c r="M40" s="21"/>
      <c r="N40" s="21"/>
      <c r="O40" s="21">
        <v>0</v>
      </c>
      <c r="P40" s="19">
        <f t="shared" si="1"/>
        <v>4.5</v>
      </c>
    </row>
    <row r="41" spans="1:16" ht="24" x14ac:dyDescent="0.25">
      <c r="A41" s="23" t="s">
        <v>60</v>
      </c>
      <c r="B41" s="24">
        <f t="shared" si="2"/>
        <v>5.9224163458691142E-4</v>
      </c>
      <c r="C41" s="25">
        <v>3377</v>
      </c>
      <c r="D41" s="25">
        <v>2</v>
      </c>
      <c r="E41" s="25">
        <v>0</v>
      </c>
      <c r="F41" s="25">
        <v>2</v>
      </c>
      <c r="G41" s="25"/>
      <c r="H41" s="25">
        <v>1</v>
      </c>
      <c r="I41" s="25"/>
      <c r="J41" s="25"/>
      <c r="K41" s="25">
        <v>0</v>
      </c>
      <c r="L41" s="25">
        <v>1</v>
      </c>
      <c r="M41" s="25"/>
      <c r="N41" s="25"/>
      <c r="O41" s="25">
        <v>0</v>
      </c>
      <c r="P41" s="23">
        <f t="shared" si="1"/>
        <v>4</v>
      </c>
    </row>
    <row r="42" spans="1:16" x14ac:dyDescent="0.25">
      <c r="A42" s="23" t="s">
        <v>61</v>
      </c>
      <c r="B42" s="24">
        <f t="shared" si="2"/>
        <v>9.9778270509977823E-3</v>
      </c>
      <c r="C42" s="25">
        <v>902</v>
      </c>
      <c r="D42" s="25">
        <v>9</v>
      </c>
      <c r="E42" s="25">
        <v>1</v>
      </c>
      <c r="F42" s="25"/>
      <c r="G42" s="25">
        <v>0</v>
      </c>
      <c r="H42" s="25">
        <v>1</v>
      </c>
      <c r="I42" s="25"/>
      <c r="J42" s="25">
        <v>0.5</v>
      </c>
      <c r="K42" s="25"/>
      <c r="L42" s="25">
        <v>1</v>
      </c>
      <c r="M42" s="25"/>
      <c r="N42" s="25"/>
      <c r="O42" s="25">
        <v>0</v>
      </c>
      <c r="P42" s="23">
        <f t="shared" si="1"/>
        <v>3.5</v>
      </c>
    </row>
    <row r="43" spans="1:16" x14ac:dyDescent="0.25">
      <c r="A43" s="23" t="s">
        <v>62</v>
      </c>
      <c r="B43" s="24">
        <f t="shared" si="2"/>
        <v>7.9136690647482008E-2</v>
      </c>
      <c r="C43" s="25">
        <v>139</v>
      </c>
      <c r="D43" s="25">
        <v>11</v>
      </c>
      <c r="E43" s="25">
        <v>2</v>
      </c>
      <c r="F43" s="25"/>
      <c r="G43" s="25">
        <v>0</v>
      </c>
      <c r="H43" s="25">
        <v>1</v>
      </c>
      <c r="I43" s="25"/>
      <c r="J43" s="25"/>
      <c r="K43" s="25">
        <v>0</v>
      </c>
      <c r="L43" s="25"/>
      <c r="M43" s="25">
        <v>0</v>
      </c>
      <c r="N43" s="25"/>
      <c r="O43" s="25">
        <v>0</v>
      </c>
      <c r="P43" s="23">
        <f t="shared" si="1"/>
        <v>3</v>
      </c>
    </row>
    <row r="44" spans="1:16" x14ac:dyDescent="0.25">
      <c r="A44" s="26" t="s">
        <v>65</v>
      </c>
      <c r="B44" s="24">
        <f t="shared" si="2"/>
        <v>9.5238095238095247E-3</v>
      </c>
      <c r="C44" s="25">
        <v>2730</v>
      </c>
      <c r="D44" s="25">
        <v>26</v>
      </c>
      <c r="E44" s="25">
        <v>1</v>
      </c>
      <c r="F44" s="25"/>
      <c r="G44" s="25">
        <v>0</v>
      </c>
      <c r="H44" s="25">
        <v>1</v>
      </c>
      <c r="I44" s="25"/>
      <c r="J44" s="25"/>
      <c r="K44" s="25">
        <v>0</v>
      </c>
      <c r="L44" s="25">
        <v>1</v>
      </c>
      <c r="M44" s="25"/>
      <c r="N44" s="25"/>
      <c r="O44" s="25">
        <v>0</v>
      </c>
      <c r="P44" s="23">
        <f t="shared" si="1"/>
        <v>3</v>
      </c>
    </row>
    <row r="45" spans="1:16" ht="24" x14ac:dyDescent="0.25">
      <c r="A45" s="23" t="s">
        <v>66</v>
      </c>
      <c r="B45" s="24">
        <f t="shared" si="2"/>
        <v>3.8869257950530037E-3</v>
      </c>
      <c r="C45" s="25">
        <v>2830</v>
      </c>
      <c r="D45" s="25">
        <v>11</v>
      </c>
      <c r="E45" s="25">
        <v>0</v>
      </c>
      <c r="F45" s="25"/>
      <c r="G45" s="25">
        <v>0</v>
      </c>
      <c r="H45" s="25">
        <v>1</v>
      </c>
      <c r="I45" s="25"/>
      <c r="J45" s="25">
        <v>0.5</v>
      </c>
      <c r="K45" s="25"/>
      <c r="L45" s="25">
        <v>1</v>
      </c>
      <c r="M45" s="25"/>
      <c r="N45" s="25"/>
      <c r="O45" s="25">
        <v>0</v>
      </c>
      <c r="P45" s="23">
        <f t="shared" si="1"/>
        <v>2.5</v>
      </c>
    </row>
    <row r="46" spans="1:16" ht="36" x14ac:dyDescent="0.25">
      <c r="A46" s="23" t="s">
        <v>67</v>
      </c>
      <c r="B46" s="27">
        <f t="shared" si="2"/>
        <v>3.6649214659685864E-3</v>
      </c>
      <c r="C46" s="25">
        <v>3820</v>
      </c>
      <c r="D46" s="25">
        <v>14</v>
      </c>
      <c r="E46" s="25">
        <v>0</v>
      </c>
      <c r="F46" s="25"/>
      <c r="G46" s="25">
        <v>0</v>
      </c>
      <c r="H46" s="25">
        <v>1</v>
      </c>
      <c r="I46" s="25"/>
      <c r="J46" s="25">
        <v>0.5</v>
      </c>
      <c r="K46" s="25"/>
      <c r="L46" s="25">
        <v>1</v>
      </c>
      <c r="M46" s="25"/>
      <c r="N46" s="25"/>
      <c r="O46" s="25">
        <v>0</v>
      </c>
      <c r="P46" s="23">
        <f t="shared" si="1"/>
        <v>2.5</v>
      </c>
    </row>
    <row r="47" spans="1:16" ht="30" x14ac:dyDescent="0.25">
      <c r="A47" s="26" t="s">
        <v>68</v>
      </c>
      <c r="B47" s="24">
        <f t="shared" si="2"/>
        <v>3.8647342995169081E-3</v>
      </c>
      <c r="C47" s="25">
        <v>14490</v>
      </c>
      <c r="D47" s="25">
        <v>56</v>
      </c>
      <c r="E47" s="25">
        <v>0</v>
      </c>
      <c r="F47" s="25"/>
      <c r="G47" s="25">
        <v>0</v>
      </c>
      <c r="H47" s="25">
        <v>1</v>
      </c>
      <c r="I47" s="25"/>
      <c r="J47" s="25">
        <v>0.5</v>
      </c>
      <c r="K47" s="25"/>
      <c r="L47" s="25">
        <v>1</v>
      </c>
      <c r="M47" s="25"/>
      <c r="N47" s="25"/>
      <c r="O47" s="25">
        <v>0</v>
      </c>
      <c r="P47" s="23">
        <f t="shared" si="1"/>
        <v>2.5</v>
      </c>
    </row>
    <row r="48" spans="1:16" x14ac:dyDescent="0.25">
      <c r="A48" s="23" t="s">
        <v>69</v>
      </c>
      <c r="B48" s="24">
        <f t="shared" si="2"/>
        <v>2.0033741037536906E-3</v>
      </c>
      <c r="C48" s="25">
        <v>9484</v>
      </c>
      <c r="D48" s="25">
        <v>19</v>
      </c>
      <c r="E48" s="25">
        <v>0</v>
      </c>
      <c r="F48" s="25"/>
      <c r="G48" s="25">
        <v>0</v>
      </c>
      <c r="H48" s="25">
        <v>1</v>
      </c>
      <c r="I48" s="25"/>
      <c r="J48" s="25">
        <v>0.5</v>
      </c>
      <c r="K48" s="25"/>
      <c r="L48" s="25">
        <v>1</v>
      </c>
      <c r="M48" s="25"/>
      <c r="N48" s="25"/>
      <c r="O48" s="25">
        <v>0</v>
      </c>
      <c r="P48" s="23">
        <f t="shared" si="1"/>
        <v>2.5</v>
      </c>
    </row>
    <row r="49" spans="1:16" ht="24" x14ac:dyDescent="0.25">
      <c r="A49" s="23" t="s">
        <v>70</v>
      </c>
      <c r="B49" s="24">
        <f t="shared" si="2"/>
        <v>9.0130689499774675E-4</v>
      </c>
      <c r="C49" s="25">
        <v>4438</v>
      </c>
      <c r="D49" s="25">
        <v>4</v>
      </c>
      <c r="E49" s="25">
        <v>0</v>
      </c>
      <c r="F49" s="25"/>
      <c r="G49" s="25">
        <v>0</v>
      </c>
      <c r="H49" s="25">
        <v>1</v>
      </c>
      <c r="I49" s="25"/>
      <c r="J49" s="25"/>
      <c r="K49" s="25">
        <v>0</v>
      </c>
      <c r="L49" s="25">
        <v>1</v>
      </c>
      <c r="M49" s="25"/>
      <c r="N49" s="25"/>
      <c r="O49" s="25">
        <v>0</v>
      </c>
      <c r="P49" s="23">
        <f t="shared" si="1"/>
        <v>2</v>
      </c>
    </row>
    <row r="50" spans="1:16" ht="24" x14ac:dyDescent="0.25">
      <c r="A50" s="23" t="s">
        <v>71</v>
      </c>
      <c r="B50" s="24">
        <f t="shared" si="2"/>
        <v>9.9036402569593149E-3</v>
      </c>
      <c r="C50" s="25">
        <v>3736</v>
      </c>
      <c r="D50" s="25">
        <v>37</v>
      </c>
      <c r="E50" s="25">
        <v>1</v>
      </c>
      <c r="F50" s="25"/>
      <c r="G50" s="25">
        <v>0</v>
      </c>
      <c r="H50" s="25">
        <v>1</v>
      </c>
      <c r="I50" s="25"/>
      <c r="J50" s="25"/>
      <c r="K50" s="25">
        <v>0</v>
      </c>
      <c r="L50" s="25"/>
      <c r="M50" s="25">
        <v>0</v>
      </c>
      <c r="N50" s="25"/>
      <c r="O50" s="25">
        <v>0</v>
      </c>
      <c r="P50" s="23">
        <f t="shared" si="1"/>
        <v>2</v>
      </c>
    </row>
    <row r="51" spans="1:16" x14ac:dyDescent="0.25">
      <c r="A51" s="23" t="s">
        <v>72</v>
      </c>
      <c r="B51" s="24">
        <f t="shared" si="2"/>
        <v>2.0199872421858387E-3</v>
      </c>
      <c r="C51" s="25">
        <v>9406</v>
      </c>
      <c r="D51" s="25">
        <v>19</v>
      </c>
      <c r="E51" s="25">
        <v>0</v>
      </c>
      <c r="F51" s="25"/>
      <c r="G51" s="25">
        <v>0</v>
      </c>
      <c r="H51" s="25">
        <v>1</v>
      </c>
      <c r="I51" s="25"/>
      <c r="J51" s="25"/>
      <c r="K51" s="25">
        <v>0</v>
      </c>
      <c r="L51" s="25">
        <v>1</v>
      </c>
      <c r="M51" s="25"/>
      <c r="N51" s="25"/>
      <c r="O51" s="25">
        <v>0</v>
      </c>
      <c r="P51" s="23">
        <f t="shared" si="1"/>
        <v>2</v>
      </c>
    </row>
    <row r="52" spans="1:16" x14ac:dyDescent="0.25">
      <c r="A52" s="23" t="s">
        <v>73</v>
      </c>
      <c r="B52" s="24">
        <f t="shared" si="2"/>
        <v>2.0637468470534283E-3</v>
      </c>
      <c r="C52" s="25">
        <v>4361</v>
      </c>
      <c r="D52" s="25">
        <v>9</v>
      </c>
      <c r="E52" s="25">
        <v>0</v>
      </c>
      <c r="F52" s="25"/>
      <c r="G52" s="25">
        <v>0</v>
      </c>
      <c r="H52" s="25">
        <v>1</v>
      </c>
      <c r="I52" s="25"/>
      <c r="J52" s="25"/>
      <c r="K52" s="25">
        <v>0</v>
      </c>
      <c r="L52" s="25">
        <v>1</v>
      </c>
      <c r="M52" s="25"/>
      <c r="N52" s="25"/>
      <c r="O52" s="25">
        <v>0</v>
      </c>
      <c r="P52" s="23">
        <f t="shared" si="1"/>
        <v>2</v>
      </c>
    </row>
    <row r="53" spans="1:16" x14ac:dyDescent="0.25">
      <c r="A53" s="23" t="s">
        <v>74</v>
      </c>
      <c r="B53" s="24">
        <f t="shared" si="2"/>
        <v>1.5600624024960999E-3</v>
      </c>
      <c r="C53" s="25">
        <v>9615</v>
      </c>
      <c r="D53" s="25">
        <v>15</v>
      </c>
      <c r="E53" s="25">
        <v>0</v>
      </c>
      <c r="F53" s="25"/>
      <c r="G53" s="25">
        <v>0</v>
      </c>
      <c r="H53" s="25">
        <v>1</v>
      </c>
      <c r="I53" s="25"/>
      <c r="J53" s="25"/>
      <c r="K53" s="25">
        <v>0</v>
      </c>
      <c r="L53" s="25">
        <v>1</v>
      </c>
      <c r="M53" s="25"/>
      <c r="N53" s="25"/>
      <c r="O53" s="25">
        <v>0</v>
      </c>
      <c r="P53" s="23">
        <f t="shared" si="1"/>
        <v>2</v>
      </c>
    </row>
    <row r="54" spans="1:16" x14ac:dyDescent="0.25">
      <c r="A54" s="23" t="s">
        <v>75</v>
      </c>
      <c r="B54" s="24">
        <f t="shared" si="2"/>
        <v>6.6748247858493715E-4</v>
      </c>
      <c r="C54" s="29">
        <v>8989</v>
      </c>
      <c r="D54" s="25">
        <v>6</v>
      </c>
      <c r="E54" s="25"/>
      <c r="F54" s="25"/>
      <c r="G54" s="25">
        <v>0</v>
      </c>
      <c r="H54" s="25">
        <v>1</v>
      </c>
      <c r="I54" s="25"/>
      <c r="J54" s="25"/>
      <c r="K54" s="25">
        <v>0</v>
      </c>
      <c r="L54" s="25">
        <v>1</v>
      </c>
      <c r="M54" s="25"/>
      <c r="N54" s="25"/>
      <c r="O54" s="25">
        <v>0</v>
      </c>
      <c r="P54" s="23">
        <f t="shared" si="1"/>
        <v>2</v>
      </c>
    </row>
    <row r="55" spans="1:16" ht="24" x14ac:dyDescent="0.25">
      <c r="A55" s="23" t="s">
        <v>76</v>
      </c>
      <c r="B55" s="24" t="e">
        <f t="shared" si="2"/>
        <v>#DIV/0!</v>
      </c>
      <c r="C55" s="25">
        <v>0</v>
      </c>
      <c r="D55" s="25">
        <v>43</v>
      </c>
      <c r="E55" s="25"/>
      <c r="F55" s="25"/>
      <c r="G55" s="25">
        <v>0</v>
      </c>
      <c r="H55" s="25">
        <v>1</v>
      </c>
      <c r="I55" s="25"/>
      <c r="J55" s="25"/>
      <c r="K55" s="25">
        <v>0</v>
      </c>
      <c r="L55" s="25">
        <v>1</v>
      </c>
      <c r="M55" s="25"/>
      <c r="N55" s="25"/>
      <c r="O55" s="25">
        <v>0</v>
      </c>
      <c r="P55" s="23">
        <f t="shared" si="1"/>
        <v>2</v>
      </c>
    </row>
    <row r="56" spans="1:16" ht="30" x14ac:dyDescent="0.25">
      <c r="A56" s="26" t="s">
        <v>77</v>
      </c>
      <c r="B56" s="24" t="e">
        <f t="shared" si="2"/>
        <v>#DIV/0!</v>
      </c>
      <c r="C56" s="25">
        <v>0</v>
      </c>
      <c r="D56" s="25">
        <v>19</v>
      </c>
      <c r="E56" s="25">
        <v>0</v>
      </c>
      <c r="F56" s="25"/>
      <c r="G56" s="25">
        <v>0</v>
      </c>
      <c r="H56" s="25">
        <v>1</v>
      </c>
      <c r="I56" s="25">
        <v>0</v>
      </c>
      <c r="J56" s="25"/>
      <c r="K56" s="25">
        <v>0</v>
      </c>
      <c r="L56" s="25">
        <v>1</v>
      </c>
      <c r="M56" s="25"/>
      <c r="N56" s="25"/>
      <c r="O56" s="25">
        <v>0</v>
      </c>
      <c r="P56" s="23">
        <f t="shared" si="1"/>
        <v>2</v>
      </c>
    </row>
    <row r="57" spans="1:16" ht="24" x14ac:dyDescent="0.25">
      <c r="A57" s="23" t="s">
        <v>78</v>
      </c>
      <c r="B57" s="24">
        <f t="shared" si="2"/>
        <v>9.6127437517165614E-4</v>
      </c>
      <c r="C57" s="25">
        <v>7282</v>
      </c>
      <c r="D57" s="25">
        <v>7</v>
      </c>
      <c r="E57" s="25">
        <v>0</v>
      </c>
      <c r="F57" s="25"/>
      <c r="G57" s="25">
        <v>0</v>
      </c>
      <c r="H57" s="25">
        <v>1</v>
      </c>
      <c r="I57" s="25"/>
      <c r="J57" s="25"/>
      <c r="K57" s="25">
        <v>0</v>
      </c>
      <c r="L57" s="25">
        <v>1</v>
      </c>
      <c r="M57" s="25"/>
      <c r="N57" s="25"/>
      <c r="O57" s="25">
        <v>0</v>
      </c>
      <c r="P57" s="23">
        <f t="shared" si="1"/>
        <v>2</v>
      </c>
    </row>
    <row r="58" spans="1:16" x14ac:dyDescent="0.25">
      <c r="A58" s="23" t="s">
        <v>79</v>
      </c>
      <c r="B58" s="24">
        <f t="shared" si="2"/>
        <v>0</v>
      </c>
      <c r="C58" s="25">
        <v>44</v>
      </c>
      <c r="D58" s="25">
        <v>0</v>
      </c>
      <c r="E58" s="25">
        <v>0</v>
      </c>
      <c r="F58" s="25"/>
      <c r="G58" s="25">
        <v>0</v>
      </c>
      <c r="H58" s="25"/>
      <c r="I58" s="25"/>
      <c r="J58" s="25">
        <v>0</v>
      </c>
      <c r="K58" s="25"/>
      <c r="L58" s="25"/>
      <c r="M58" s="25">
        <v>0</v>
      </c>
      <c r="N58" s="25"/>
      <c r="O58" s="25">
        <v>0</v>
      </c>
      <c r="P58" s="23">
        <f t="shared" si="1"/>
        <v>0</v>
      </c>
    </row>
    <row r="59" spans="1:16" ht="24" x14ac:dyDescent="0.25">
      <c r="A59" s="23" t="s">
        <v>80</v>
      </c>
      <c r="B59" s="24">
        <f t="shared" si="2"/>
        <v>0</v>
      </c>
      <c r="C59" s="25">
        <v>617</v>
      </c>
      <c r="D59" s="25">
        <v>0</v>
      </c>
      <c r="E59" s="25">
        <v>0</v>
      </c>
      <c r="F59" s="25"/>
      <c r="G59" s="25">
        <v>0</v>
      </c>
      <c r="H59" s="25"/>
      <c r="I59" s="25">
        <v>0</v>
      </c>
      <c r="J59" s="25"/>
      <c r="K59" s="25">
        <v>0</v>
      </c>
      <c r="L59" s="25"/>
      <c r="M59" s="25">
        <v>0</v>
      </c>
      <c r="N59" s="25"/>
      <c r="O59" s="25">
        <v>0</v>
      </c>
      <c r="P59" s="23">
        <f t="shared" si="1"/>
        <v>0</v>
      </c>
    </row>
    <row r="60" spans="1:16" ht="24" x14ac:dyDescent="0.25">
      <c r="A60" s="23" t="s">
        <v>81</v>
      </c>
      <c r="B60" s="24">
        <f t="shared" si="2"/>
        <v>0</v>
      </c>
      <c r="C60" s="25">
        <v>43</v>
      </c>
      <c r="D60" s="25">
        <v>0</v>
      </c>
      <c r="E60" s="25">
        <v>0</v>
      </c>
      <c r="F60" s="25"/>
      <c r="G60" s="25">
        <v>0</v>
      </c>
      <c r="H60" s="25"/>
      <c r="I60" s="25">
        <v>0</v>
      </c>
      <c r="J60" s="25"/>
      <c r="K60" s="25">
        <v>0</v>
      </c>
      <c r="L60" s="25"/>
      <c r="M60" s="25">
        <v>0</v>
      </c>
      <c r="N60" s="25"/>
      <c r="O60" s="25">
        <v>0</v>
      </c>
      <c r="P60" s="23">
        <f t="shared" si="1"/>
        <v>0</v>
      </c>
    </row>
    <row r="61" spans="1:16" ht="24" x14ac:dyDescent="0.25">
      <c r="A61" s="23" t="s">
        <v>82</v>
      </c>
      <c r="B61" s="24">
        <f t="shared" si="2"/>
        <v>0</v>
      </c>
      <c r="C61" s="29">
        <v>4453</v>
      </c>
      <c r="D61" s="29">
        <v>0</v>
      </c>
      <c r="E61" s="29"/>
      <c r="F61" s="29"/>
      <c r="G61" s="29">
        <v>0</v>
      </c>
      <c r="H61" s="29"/>
      <c r="I61" s="29">
        <v>0</v>
      </c>
      <c r="J61" s="29"/>
      <c r="K61" s="29">
        <v>0</v>
      </c>
      <c r="L61" s="29"/>
      <c r="M61" s="29">
        <v>0</v>
      </c>
      <c r="N61" s="29"/>
      <c r="O61" s="29">
        <v>0</v>
      </c>
      <c r="P61" s="23">
        <f t="shared" si="1"/>
        <v>0</v>
      </c>
    </row>
    <row r="62" spans="1:16" ht="24" x14ac:dyDescent="0.25">
      <c r="A62" s="23" t="s">
        <v>82</v>
      </c>
      <c r="B62" s="24">
        <f t="shared" si="2"/>
        <v>0</v>
      </c>
      <c r="C62" s="29">
        <v>4453</v>
      </c>
      <c r="D62" s="29">
        <v>0</v>
      </c>
      <c r="E62" s="29"/>
      <c r="F62" s="29"/>
      <c r="G62" s="29">
        <v>0</v>
      </c>
      <c r="H62" s="29"/>
      <c r="I62" s="29">
        <v>0</v>
      </c>
      <c r="J62" s="29"/>
      <c r="K62" s="29">
        <v>0</v>
      </c>
      <c r="L62" s="29"/>
      <c r="M62" s="29">
        <v>0</v>
      </c>
      <c r="N62" s="29"/>
      <c r="O62" s="29">
        <v>0</v>
      </c>
      <c r="P62" s="23">
        <f t="shared" si="1"/>
        <v>0</v>
      </c>
    </row>
    <row r="105" spans="2:2" x14ac:dyDescent="0.25">
      <c r="B105" t="s">
        <v>26</v>
      </c>
    </row>
  </sheetData>
  <mergeCells count="19">
    <mergeCell ref="N2:P2"/>
    <mergeCell ref="B3:B4"/>
    <mergeCell ref="C3:C4"/>
    <mergeCell ref="D3:D4"/>
    <mergeCell ref="F3:F4"/>
    <mergeCell ref="G3:G4"/>
    <mergeCell ref="H3:I3"/>
    <mergeCell ref="J3:K3"/>
    <mergeCell ref="L3:L4"/>
    <mergeCell ref="M3:M4"/>
    <mergeCell ref="N3:N4"/>
    <mergeCell ref="P3:P4"/>
    <mergeCell ref="O3:O4"/>
    <mergeCell ref="A2:A5"/>
    <mergeCell ref="B2:D2"/>
    <mergeCell ref="F2:G2"/>
    <mergeCell ref="H2:K2"/>
    <mergeCell ref="L2:M2"/>
    <mergeCell ref="E3:E4"/>
  </mergeCells>
  <pageMargins left="0.39" right="0.39" top="0.39" bottom="0.39" header="0.49" footer="0.4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Radin_Mihail</dc:creator>
  <cp:lastModifiedBy>Radin_Mihail</cp:lastModifiedBy>
  <cp:revision>75</cp:revision>
  <dcterms:created xsi:type="dcterms:W3CDTF">2024-04-08T14:18:00Z</dcterms:created>
  <dcterms:modified xsi:type="dcterms:W3CDTF">2024-06-26T10:35:29Z</dcterms:modified>
</cp:coreProperties>
</file>